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AOE\Accounting on Excel Course Content\EXCEL FOR YOUTUBE AND BLOG\Blog Stuff\Value Tips Workbook\"/>
    </mc:Choice>
  </mc:AlternateContent>
  <xr:revisionPtr revIDLastSave="0" documentId="13_ncr:1_{5114E259-50D4-49FB-BC42-DDAD547F8040}" xr6:coauthVersionLast="47" xr6:coauthVersionMax="47" xr10:uidLastSave="{00000000-0000-0000-0000-000000000000}"/>
  <bookViews>
    <workbookView xWindow="-108" yWindow="-108" windowWidth="23256" windowHeight="12720" activeTab="2" xr2:uid="{30391961-0333-4A93-8FF0-ADF97B91FE05}"/>
  </bookViews>
  <sheets>
    <sheet name="Intro" sheetId="3" r:id="rId1"/>
    <sheet name="Database_Sample" sheetId="5" r:id="rId2"/>
    <sheet name="Database_Tutorial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" i="5" l="1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4" i="5"/>
  <c r="K9" i="5" l="1"/>
  <c r="E9" i="5" s="1" a="1"/>
  <c r="E9" i="5" s="1"/>
  <c r="K6" i="5"/>
  <c r="E6" i="5" s="1" a="1"/>
  <c r="E6" i="5" s="1"/>
  <c r="K17" i="5"/>
  <c r="K5" i="5"/>
  <c r="K20" i="5"/>
  <c r="K16" i="5"/>
  <c r="K12" i="5"/>
  <c r="K8" i="5"/>
  <c r="K13" i="5"/>
  <c r="K19" i="5"/>
  <c r="K15" i="5"/>
  <c r="K11" i="5"/>
  <c r="K7" i="5"/>
  <c r="K4" i="5"/>
  <c r="K18" i="5"/>
  <c r="K14" i="5"/>
  <c r="K10" i="5"/>
  <c r="G6" i="5" l="1" a="1"/>
  <c r="G6" i="5" s="1"/>
  <c r="F6" i="5" a="1"/>
  <c r="F6" i="5" s="1"/>
  <c r="G9" i="5" a="1"/>
  <c r="G9" i="5" s="1"/>
  <c r="F9" i="5" a="1"/>
  <c r="F9" i="5" s="1"/>
  <c r="E8" i="5" a="1"/>
  <c r="E8" i="5" s="1"/>
  <c r="G8" i="5" a="1"/>
  <c r="G8" i="5" s="1"/>
  <c r="F8" i="5" a="1"/>
  <c r="F8" i="5" s="1"/>
  <c r="F18" i="5" a="1"/>
  <c r="F18" i="5" s="1"/>
  <c r="E18" i="5" a="1"/>
  <c r="E18" i="5" s="1"/>
  <c r="G18" i="5" a="1"/>
  <c r="G18" i="5" s="1"/>
  <c r="F15" i="5" a="1"/>
  <c r="F15" i="5" s="1"/>
  <c r="G15" i="5" a="1"/>
  <c r="G15" i="5" s="1"/>
  <c r="E15" i="5" a="1"/>
  <c r="E15" i="5" s="1"/>
  <c r="F12" i="5" a="1"/>
  <c r="F12" i="5" s="1"/>
  <c r="E12" i="5" a="1"/>
  <c r="E12" i="5" s="1"/>
  <c r="G12" i="5" a="1"/>
  <c r="G12" i="5" s="1"/>
  <c r="F17" i="5" a="1"/>
  <c r="F17" i="5" s="1"/>
  <c r="G17" i="5" a="1"/>
  <c r="G17" i="5" s="1"/>
  <c r="E17" i="5" a="1"/>
  <c r="E17" i="5" s="1"/>
  <c r="E5" i="5" a="1"/>
  <c r="E5" i="5" s="1"/>
  <c r="G5" i="5" a="1"/>
  <c r="G5" i="5" s="1"/>
  <c r="F5" i="5" a="1"/>
  <c r="F5" i="5" s="1"/>
  <c r="G4" i="5" a="1"/>
  <c r="G4" i="5" s="1"/>
  <c r="F4" i="5" a="1"/>
  <c r="F4" i="5" s="1"/>
  <c r="E4" i="5" a="1"/>
  <c r="E4" i="5" s="1"/>
  <c r="F19" i="5" a="1"/>
  <c r="F19" i="5" s="1"/>
  <c r="E19" i="5" a="1"/>
  <c r="E19" i="5" s="1"/>
  <c r="G19" i="5" a="1"/>
  <c r="G19" i="5" s="1"/>
  <c r="F16" i="5" a="1"/>
  <c r="F16" i="5" s="1"/>
  <c r="E16" i="5" a="1"/>
  <c r="E16" i="5" s="1"/>
  <c r="G16" i="5" a="1"/>
  <c r="G16" i="5" s="1"/>
  <c r="F14" i="5" a="1"/>
  <c r="F14" i="5" s="1"/>
  <c r="E14" i="5" a="1"/>
  <c r="E14" i="5" s="1"/>
  <c r="G14" i="5" a="1"/>
  <c r="G14" i="5" s="1"/>
  <c r="F11" i="5" a="1"/>
  <c r="F11" i="5" s="1"/>
  <c r="G11" i="5" a="1"/>
  <c r="G11" i="5" s="1"/>
  <c r="E11" i="5" a="1"/>
  <c r="E11" i="5" s="1"/>
  <c r="F10" i="5" a="1"/>
  <c r="F10" i="5" s="1"/>
  <c r="E10" i="5" a="1"/>
  <c r="E10" i="5" s="1"/>
  <c r="G10" i="5" a="1"/>
  <c r="G10" i="5" s="1"/>
  <c r="E7" i="5" a="1"/>
  <c r="E7" i="5" s="1"/>
  <c r="F7" i="5" a="1"/>
  <c r="F7" i="5" s="1"/>
  <c r="G7" i="5" a="1"/>
  <c r="G7" i="5" s="1"/>
  <c r="F13" i="5" a="1"/>
  <c r="F13" i="5" s="1"/>
  <c r="G13" i="5" a="1"/>
  <c r="G13" i="5" s="1"/>
  <c r="E13" i="5" a="1"/>
  <c r="E13" i="5" s="1"/>
  <c r="E20" i="5" a="1"/>
  <c r="E20" i="5" s="1"/>
  <c r="G20" i="5" a="1"/>
  <c r="G20" i="5" s="1"/>
  <c r="F20" i="5" a="1"/>
  <c r="F20" i="5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<sst xmlns="http://schemas.openxmlformats.org/spreadsheetml/2006/main" count="130" uniqueCount="44">
  <si>
    <t>www.accountingonexcel.ng</t>
  </si>
  <si>
    <t>First Name</t>
  </si>
  <si>
    <t>Last Name</t>
  </si>
  <si>
    <t>Department</t>
  </si>
  <si>
    <t>Daniel</t>
  </si>
  <si>
    <t>Kevin</t>
  </si>
  <si>
    <t>Divine</t>
  </si>
  <si>
    <t>Dominion</t>
  </si>
  <si>
    <t>Jeff</t>
  </si>
  <si>
    <t>Janet</t>
  </si>
  <si>
    <t>Shalom</t>
  </si>
  <si>
    <t>Sharon</t>
  </si>
  <si>
    <t>Bush</t>
  </si>
  <si>
    <t>Freeman</t>
  </si>
  <si>
    <t>White</t>
  </si>
  <si>
    <t>Brown</t>
  </si>
  <si>
    <t>James</t>
  </si>
  <si>
    <t>Job</t>
  </si>
  <si>
    <t>John</t>
  </si>
  <si>
    <t>Stone</t>
  </si>
  <si>
    <t>Grace</t>
  </si>
  <si>
    <t>Priscilia</t>
  </si>
  <si>
    <t>Prisca</t>
  </si>
  <si>
    <t>David</t>
  </si>
  <si>
    <t>Damian</t>
  </si>
  <si>
    <t>Williams</t>
  </si>
  <si>
    <t>Richard</t>
  </si>
  <si>
    <t>Obana</t>
  </si>
  <si>
    <t>Jones</t>
  </si>
  <si>
    <t>Derick</t>
  </si>
  <si>
    <t>Finance</t>
  </si>
  <si>
    <t>Operations</t>
  </si>
  <si>
    <t>Admin</t>
  </si>
  <si>
    <t>Programs</t>
  </si>
  <si>
    <t>Desmond</t>
  </si>
  <si>
    <t>Leadway</t>
  </si>
  <si>
    <t>Blue</t>
  </si>
  <si>
    <t/>
  </si>
  <si>
    <t>EXCEL DYNAMIC SEARCH BOX THAT FILTERS PARTIAL &amp; EXACT MATCH</t>
  </si>
  <si>
    <t>Helper 
Column 1</t>
  </si>
  <si>
    <t>Helper 
Column 2</t>
  </si>
  <si>
    <t>Helper 
Column 3</t>
  </si>
  <si>
    <t>Search By Department</t>
  </si>
  <si>
    <t>Filtered Result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</si>
</sst>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B5B4D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1"/>
    <xf numFmtId="0" fontId="2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6" fillId="2" borderId="1" xfId="0" applyFont="1" applyFill="1" applyBorder="1"/>
    <xf numFmtId="0" fontId="6" fillId="2" borderId="2" xfId="0" applyFont="1" applyFill="1" applyBorder="1"/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9" fillId="0" borderId="0" xfId="0" applyFont="1" applyAlignment="1">
      <alignment horizontal="left" vertical="center" wrapText="1"/>
    </xf>
    <xf numFmtId="0" fontId="10" fillId="3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ABA3B"/>
      <color rgb="FF0B5B4D"/>
      <color rgb="FF0B4B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647700</xdr:colOff>
      <xdr:row>0</xdr:row>
      <xdr:rowOff>106680</xdr:rowOff>
    </xdr:from>
    <xdr:to>
      <xdr:col>15</xdr:col>
      <xdr:colOff>579120</xdr:colOff>
      <xdr:row>29</xdr:row>
      <xdr:rowOff>175260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47700" y="106680"/>
          <a:ext cx="9700260" cy="5455920"/>
        </a:xfrm>
        <a:prstGeom prst="roundRect">
          <a:avLst/>
        </a:prstGeom>
        <a:ln>
          <a:solidFill>
            <a:srgbClr val="0B5B4D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3000" b="1" i="0" u="none">
              <a:solidFill>
                <a:srgbClr val="0B5B4D"/>
              </a:solidFill>
              <a:uFill>
                <a:solidFill>
                  <a:srgbClr val="FABA3B"/>
                </a:solidFill>
              </a:uFill>
            </a:rPr>
            <a:t>HOW THE</a:t>
          </a:r>
          <a:r>
            <a:rPr lang="en-US" sz="3000" b="1" i="0" u="none" baseline="0">
              <a:solidFill>
                <a:srgbClr val="0B5B4D"/>
              </a:solidFill>
              <a:uFill>
                <a:solidFill>
                  <a:srgbClr val="FABA3B"/>
                </a:solidFill>
              </a:uFill>
            </a:rPr>
            <a:t> DESIGN A DYNAMIC SEARCH BOX THAT FILTERS PARTIAL &amp; EXACT MATCH IN EXCEL</a:t>
          </a:r>
          <a:endParaRPr lang="en-US" sz="3000" b="1" i="0" u="none">
            <a:solidFill>
              <a:srgbClr val="0B5B4D"/>
            </a:solidFill>
            <a:uFill>
              <a:solidFill>
                <a:srgbClr val="FABA3B"/>
              </a:solidFill>
            </a:uFill>
          </a:endParaRPr>
        </a:p>
        <a:p>
          <a:pPr algn="l"/>
          <a:r>
            <a:rPr lang="en-US" sz="2000" b="1" u="none" baseline="0">
              <a:solidFill>
                <a:sysClr val="windowText" lastClr="000000"/>
              </a:solidFill>
            </a:rPr>
            <a:t>In this tutorial, I will show you how you can design a dynamic search box that filters both partial and exact match from a large database.</a:t>
          </a:r>
        </a:p>
        <a:p>
          <a:pPr algn="l"/>
          <a:r>
            <a:rPr lang="en-US" sz="2000" b="1" u="none" baseline="0">
              <a:solidFill>
                <a:sysClr val="windowText" lastClr="000000"/>
              </a:solidFill>
            </a:rPr>
            <a:t>To design this search box, here are the different excel features and function we will be using:</a:t>
          </a:r>
        </a:p>
        <a:p>
          <a:pPr marL="342900" indent="-342900" algn="l">
            <a:buFont typeface="Wingdings" panose="05000000000000000000" pitchFamily="2" charset="2"/>
            <a:buChar char="§"/>
          </a:pPr>
          <a:r>
            <a:rPr lang="en-US" sz="2000" b="1" u="none" baseline="0">
              <a:solidFill>
                <a:sysClr val="windowText" lastClr="000000"/>
              </a:solidFill>
            </a:rPr>
            <a:t>The Developer tab</a:t>
          </a:r>
        </a:p>
        <a:p>
          <a:pPr marL="342900" indent="-342900" algn="l">
            <a:buFont typeface="Wingdings" panose="05000000000000000000" pitchFamily="2" charset="2"/>
            <a:buChar char="§"/>
          </a:pPr>
          <a:r>
            <a:rPr lang="en-US" sz="2000" b="1" u="none" baseline="0">
              <a:solidFill>
                <a:sysClr val="windowText" lastClr="000000"/>
              </a:solidFill>
            </a:rPr>
            <a:t>The text box under the ActiveX controls section of the Develper tab</a:t>
          </a:r>
        </a:p>
        <a:p>
          <a:pPr marL="342900" indent="-342900" algn="l">
            <a:buFont typeface="Wingdings" panose="05000000000000000000" pitchFamily="2" charset="2"/>
            <a:buChar char="§"/>
          </a:pPr>
          <a:r>
            <a:rPr lang="en-US" sz="2000" b="1" u="none" baseline="0">
              <a:solidFill>
                <a:sysClr val="windowText" lastClr="000000"/>
              </a:solidFill>
            </a:rPr>
            <a:t>The SEARCH function</a:t>
          </a:r>
        </a:p>
        <a:p>
          <a:pPr marL="342900" indent="-342900" algn="l">
            <a:buFont typeface="Wingdings" panose="05000000000000000000" pitchFamily="2" charset="2"/>
            <a:buChar char="§"/>
          </a:pPr>
          <a:r>
            <a:rPr lang="en-US" sz="2000" b="1" u="none" baseline="0">
              <a:solidFill>
                <a:sysClr val="windowText" lastClr="000000"/>
              </a:solidFill>
            </a:rPr>
            <a:t>The ISNUMBER function</a:t>
          </a:r>
        </a:p>
        <a:p>
          <a:pPr marL="342900" indent="-342900" algn="l">
            <a:buFont typeface="Wingdings" panose="05000000000000000000" pitchFamily="2" charset="2"/>
            <a:buChar char="§"/>
          </a:pPr>
          <a:r>
            <a:rPr lang="en-US" sz="2000" b="1" u="none" baseline="0">
              <a:solidFill>
                <a:sysClr val="windowText" lastClr="000000"/>
              </a:solidFill>
            </a:rPr>
            <a:t>The INDEX function</a:t>
          </a:r>
        </a:p>
        <a:p>
          <a:pPr marL="342900" indent="-342900" algn="l">
            <a:buFont typeface="Wingdings" panose="05000000000000000000" pitchFamily="2" charset="2"/>
            <a:buChar char="§"/>
          </a:pPr>
          <a:r>
            <a:rPr lang="en-US" sz="2000" b="1" u="none" baseline="0">
              <a:solidFill>
                <a:sysClr val="windowText" lastClr="000000"/>
              </a:solidFill>
            </a:rPr>
            <a:t>The ROWS and COLUMNS function</a:t>
          </a:r>
        </a:p>
        <a:p>
          <a:pPr marL="342900" indent="-342900" algn="l">
            <a:buFont typeface="Wingdings" panose="05000000000000000000" pitchFamily="2" charset="2"/>
            <a:buChar char="§"/>
          </a:pPr>
          <a:r>
            <a:rPr lang="en-US" sz="2000" b="1" u="none" baseline="0">
              <a:solidFill>
                <a:sysClr val="windowText" lastClr="000000"/>
              </a:solidFill>
            </a:rPr>
            <a:t>The SMALL function</a:t>
          </a:r>
        </a:p>
        <a:p>
          <a:pPr marL="342900" indent="-342900" algn="l">
            <a:buFont typeface="Wingdings" panose="05000000000000000000" pitchFamily="2" charset="2"/>
            <a:buChar char="§"/>
          </a:pPr>
          <a:r>
            <a:rPr lang="en-US" sz="2000" b="1" u="none" baseline="0">
              <a:solidFill>
                <a:sysClr val="windowText" lastClr="000000"/>
              </a:solidFill>
            </a:rPr>
            <a:t>The IFERROR function</a:t>
          </a:r>
        </a:p>
      </xdr:txBody>
    </xdr:sp>
    <xdr:clientData/>
  </xdr:twoCellAnchor>
  <xdr:twoCellAnchor>
    <xdr:from>
      <xdr:col>16</xdr:col>
      <xdr:colOff>441960</xdr:colOff>
      <xdr:row>1</xdr:row>
      <xdr:rowOff>83820</xdr:rowOff>
    </xdr:from>
    <xdr:to>
      <xdr:col>21</xdr:col>
      <xdr:colOff>518160</xdr:colOff>
      <xdr:row>27</xdr:row>
      <xdr:rowOff>160020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0820400" y="350520"/>
          <a:ext cx="3124200" cy="4831080"/>
        </a:xfrm>
        <a:prstGeom prst="roundRect">
          <a:avLst/>
        </a:prstGeom>
        <a:ln>
          <a:solidFill>
            <a:srgbClr val="0B5B4D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2000" b="1">
              <a:solidFill>
                <a:sysClr val="windowText" lastClr="000000"/>
              </a:solidFill>
            </a:rPr>
            <a:t>Accounting On Excel with Amaka Ifebunandu</a:t>
          </a:r>
        </a:p>
        <a:p>
          <a:pPr algn="ctr"/>
          <a:r>
            <a:rPr lang="en-US" sz="2000" b="1">
              <a:solidFill>
                <a:sysClr val="windowText" lastClr="000000"/>
              </a:solidFill>
            </a:rPr>
            <a:t>(#dexcelcoach)</a:t>
          </a:r>
        </a:p>
        <a:p>
          <a:pPr algn="ctr"/>
          <a:endParaRPr lang="en-US" sz="2000" b="1">
            <a:solidFill>
              <a:sysClr val="windowText" lastClr="000000"/>
            </a:solidFill>
          </a:endParaRPr>
        </a:p>
        <a:p>
          <a:pPr algn="ctr"/>
          <a:r>
            <a:rPr lang="en-US" sz="2000" b="1">
              <a:solidFill>
                <a:sysClr val="windowText" lastClr="000000"/>
              </a:solidFill>
            </a:rPr>
            <a:t>Helps you:</a:t>
          </a:r>
        </a:p>
        <a:p>
          <a:pPr marL="342900" indent="-342900" algn="l">
            <a:buFont typeface="Wingdings" panose="05000000000000000000" pitchFamily="2" charset="2"/>
            <a:buChar char="ü"/>
          </a:pPr>
          <a:r>
            <a:rPr lang="en-US" sz="2000" b="1">
              <a:solidFill>
                <a:sysClr val="windowText" lastClr="000000"/>
              </a:solidFill>
            </a:rPr>
            <a:t>Gain Confidence with Excel</a:t>
          </a:r>
        </a:p>
        <a:p>
          <a:pPr marL="342900" indent="-342900" algn="l">
            <a:buFont typeface="Wingdings" panose="05000000000000000000" pitchFamily="2" charset="2"/>
            <a:buChar char="ü"/>
          </a:pPr>
          <a:r>
            <a:rPr lang="en-US" sz="2000" b="1">
              <a:solidFill>
                <a:sysClr val="windowText" lastClr="000000"/>
              </a:solidFill>
            </a:rPr>
            <a:t>Work Smarter with Excel and</a:t>
          </a:r>
        </a:p>
        <a:p>
          <a:pPr marL="342900" indent="-342900" algn="l">
            <a:buFont typeface="Wingdings" panose="05000000000000000000" pitchFamily="2" charset="2"/>
            <a:buChar char="ü"/>
          </a:pPr>
          <a:r>
            <a:rPr lang="en-US" sz="2000" b="1">
              <a:solidFill>
                <a:sysClr val="windowText" lastClr="000000"/>
              </a:solidFill>
            </a:rPr>
            <a:t>Achieve</a:t>
          </a:r>
          <a:r>
            <a:rPr lang="en-US" sz="2000" b="1" baseline="0">
              <a:solidFill>
                <a:sysClr val="windowText" lastClr="000000"/>
              </a:solidFill>
            </a:rPr>
            <a:t> More with Excel</a:t>
          </a:r>
        </a:p>
        <a:p>
          <a:pPr marL="342900" indent="-342900" algn="l">
            <a:buFont typeface="Wingdings" panose="05000000000000000000" pitchFamily="2" charset="2"/>
            <a:buChar char="ü"/>
          </a:pPr>
          <a:endParaRPr lang="en-US" sz="2000" b="1" baseline="0">
            <a:solidFill>
              <a:sysClr val="windowText" lastClr="000000"/>
            </a:solidFill>
          </a:endParaRPr>
        </a:p>
        <a:p>
          <a:pPr marL="0" indent="0" algn="l">
            <a:buFont typeface="Wingdings" panose="05000000000000000000" pitchFamily="2" charset="2"/>
            <a:buNone/>
          </a:pPr>
          <a:r>
            <a:rPr lang="en-US" sz="1800" b="1" baseline="0">
              <a:solidFill>
                <a:sysClr val="windowText" lastClr="000000"/>
              </a:solidFill>
            </a:rPr>
            <a:t>www.accountingonexcel.ng</a:t>
          </a:r>
        </a:p>
        <a:p>
          <a:pPr marL="0" indent="0" algn="ctr">
            <a:buFont typeface="Wingdings" panose="05000000000000000000" pitchFamily="2" charset="2"/>
            <a:buNone/>
          </a:pPr>
          <a:r>
            <a:rPr lang="en-US" sz="1800" b="1" baseline="0">
              <a:solidFill>
                <a:sysClr val="windowText" lastClr="000000"/>
              </a:solidFill>
            </a:rPr>
            <a:t>+234 812 596 1120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7620</xdr:colOff>
          <xdr:row>0</xdr:row>
          <xdr:rowOff>68580</xdr:rowOff>
        </xdr:from>
        <xdr:to>
          <xdr:col>7</xdr:col>
          <xdr:colOff>7620</xdr:colOff>
          <xdr:row>0</xdr:row>
          <xdr:rowOff>335280</xdr:rowOff>
        </xdr:to>
        <xdr:sp macro="" textlink="">
          <xdr:nvSpPr>
            <xdr:cNvPr id="3073" name="TextBox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1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accountingonexcel.ng/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accountingonexcel.n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78CAA-AEBB-4374-AEF6-0A526CC12472}">
  <sheetPr codeName="Sheet2"/>
  <dimension ref="A1"/>
  <sheetViews>
    <sheetView showGridLines="0" workbookViewId="0">
      <selection activeCell="Q1" sqref="Q1"/>
    </sheetView>
  </sheetViews>
  <sheetFormatPr defaultRowHeight="14.4" x14ac:dyDescent="0.3"/>
  <cols>
    <col min="1" max="1" width="18" customWidth="1"/>
  </cols>
  <sheetData>
    <row r="1" spans="1:1" ht="21" x14ac:dyDescent="0.4">
      <c r="A1" s="1"/>
    </row>
  </sheetData>
  <sheetProtection algorithmName="SHA-512" hashValue="NmMVnoD611/g76j8jpebtzSt8Chn+PFrZ/UXWjCSRoLSQWLHdD+9cF677aOKY8+iKJ43iKFYO9Mn0nxOWnN+2A==" saltValue="2IWZY26gYd2rZ1HCznxGdw==" spinCount="100000" sheet="1" objects="1" selectLockedCells="1" selectUnlockedCells="1"/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ECAD1-02DF-4867-97C5-0C002E6EACC0}">
  <sheetPr codeName="Sheet4"/>
  <dimension ref="A1:M20"/>
  <sheetViews>
    <sheetView zoomScale="120" zoomScaleNormal="120" workbookViewId="0">
      <selection activeCell="F1" sqref="F1"/>
    </sheetView>
  </sheetViews>
  <sheetFormatPr defaultRowHeight="15.6" x14ac:dyDescent="0.3"/>
  <cols>
    <col min="1" max="1" width="15.44140625" style="2" customWidth="1"/>
    <col min="2" max="2" width="17.44140625" style="2" customWidth="1"/>
    <col min="3" max="3" width="15.33203125" style="2" customWidth="1"/>
    <col min="4" max="4" width="11.109375" style="2" customWidth="1"/>
    <col min="5" max="5" width="14.6640625" style="2" customWidth="1"/>
    <col min="6" max="6" width="17.44140625" style="2" customWidth="1"/>
    <col min="7" max="7" width="17.109375" style="2" customWidth="1"/>
    <col min="8" max="8" width="7.21875" style="2" customWidth="1"/>
    <col min="9" max="9" width="11" style="2" hidden="1" customWidth="1"/>
    <col min="10" max="10" width="9.33203125" style="2" hidden="1" customWidth="1"/>
    <col min="11" max="11" width="10.33203125" style="2" hidden="1" customWidth="1"/>
    <col min="12" max="16384" width="8.88671875" style="2"/>
  </cols>
  <sheetData>
    <row r="1" spans="1:13" ht="28.8" customHeight="1" x14ac:dyDescent="0.3">
      <c r="A1" s="12" t="s">
        <v>38</v>
      </c>
      <c r="F1" s="14" t="s">
        <v>42</v>
      </c>
      <c r="G1" s="2" t="s">
        <v>37</v>
      </c>
      <c r="M1" s="3" t="s">
        <v>0</v>
      </c>
    </row>
    <row r="2" spans="1:13" ht="15" customHeight="1" x14ac:dyDescent="0.3">
      <c r="E2" s="15" t="s">
        <v>43</v>
      </c>
      <c r="F2" s="15"/>
      <c r="G2" s="15"/>
      <c r="H2" s="9" t="s">
        <v>37</v>
      </c>
    </row>
    <row r="3" spans="1:13" ht="28.8" customHeight="1" x14ac:dyDescent="0.3">
      <c r="A3" s="7" t="s">
        <v>1</v>
      </c>
      <c r="B3" s="7" t="s">
        <v>2</v>
      </c>
      <c r="C3" s="7" t="s">
        <v>3</v>
      </c>
      <c r="D3"/>
      <c r="E3" s="8" t="s">
        <v>1</v>
      </c>
      <c r="F3" s="8" t="s">
        <v>2</v>
      </c>
      <c r="G3" s="7" t="s">
        <v>3</v>
      </c>
      <c r="I3" s="13" t="s">
        <v>39</v>
      </c>
      <c r="J3" s="13" t="s">
        <v>40</v>
      </c>
      <c r="K3" s="13" t="s">
        <v>41</v>
      </c>
    </row>
    <row r="4" spans="1:13" x14ac:dyDescent="0.3">
      <c r="A4" s="2" t="s">
        <v>4</v>
      </c>
      <c r="B4" s="2" t="s">
        <v>12</v>
      </c>
      <c r="C4" s="2" t="s">
        <v>30</v>
      </c>
      <c r="D4"/>
      <c r="E4" s="2" t="str" cm="1">
        <f t="array" ref="E4">IFERROR(INDEX($A$4:$C$20,$K4,COLUMNS($E$4:E4)),"")</f>
        <v>Daniel</v>
      </c>
      <c r="F4" s="2" t="str" cm="1">
        <f t="array" ref="F4">IFERROR(INDEX($A$4:$C$20,$K4,COLUMNS($E$4:F4)),"")</f>
        <v>Bush</v>
      </c>
      <c r="G4" s="2" t="str" cm="1">
        <f t="array" ref="G4">IFERROR(INDEX($A$4:$C$20,$K4,COLUMNS($E$4:G4)),"")</f>
        <v>Finance</v>
      </c>
      <c r="I4" s="2">
        <f>ROWS($I$4:I4)</f>
        <v>1</v>
      </c>
      <c r="J4" s="2">
        <f>IF(ISNUMBER(SEARCH($G$1,C4)),I4,"")</f>
        <v>1</v>
      </c>
      <c r="K4" s="2">
        <f>IFERROR(SMALL($J$4:$J$20,ROWS($K$4:K4)),"")</f>
        <v>1</v>
      </c>
    </row>
    <row r="5" spans="1:13" x14ac:dyDescent="0.3">
      <c r="A5" s="2" t="s">
        <v>5</v>
      </c>
      <c r="B5" s="2" t="s">
        <v>13</v>
      </c>
      <c r="C5" s="2" t="s">
        <v>31</v>
      </c>
      <c r="D5"/>
      <c r="E5" s="2" t="str" cm="1">
        <f t="array" ref="E5">IFERROR(INDEX($A$4:$C$20,$K5,COLUMNS($E$4:E5)),"")</f>
        <v>Kevin</v>
      </c>
      <c r="F5" s="2" t="str" cm="1">
        <f t="array" ref="F5">IFERROR(INDEX($A$4:$C$20,$K5,COLUMNS($E$4:F5)),"")</f>
        <v>Freeman</v>
      </c>
      <c r="G5" s="2" t="str" cm="1">
        <f t="array" ref="G5">IFERROR(INDEX($A$4:$C$20,$K5,COLUMNS($E$4:G5)),"")</f>
        <v>Operations</v>
      </c>
      <c r="I5" s="2">
        <f>ROWS($I$4:I5)</f>
        <v>2</v>
      </c>
      <c r="J5" s="2">
        <f t="shared" ref="J5:J20" si="0">IF(ISNUMBER(SEARCH($G$1,C5)),I5,"")</f>
        <v>2</v>
      </c>
      <c r="K5" s="2">
        <f>IFERROR(SMALL($J$4:$J$20,ROWS($K$4:K5)),"")</f>
        <v>2</v>
      </c>
    </row>
    <row r="6" spans="1:13" x14ac:dyDescent="0.3">
      <c r="A6" s="2" t="s">
        <v>6</v>
      </c>
      <c r="B6" s="2" t="s">
        <v>14</v>
      </c>
      <c r="C6" s="2" t="s">
        <v>32</v>
      </c>
      <c r="D6"/>
      <c r="E6" s="2" t="str" cm="1">
        <f t="array" ref="E6">IFERROR(INDEX($A$4:$C$20,$K6,COLUMNS($E$4:E6)),"")</f>
        <v>Divine</v>
      </c>
      <c r="F6" s="2" t="str" cm="1">
        <f t="array" ref="F6">IFERROR(INDEX($A$4:$C$20,$K6,COLUMNS($E$4:F6)),"")</f>
        <v>White</v>
      </c>
      <c r="G6" s="2" t="str" cm="1">
        <f t="array" ref="G6">IFERROR(INDEX($A$4:$C$20,$K6,COLUMNS($E$4:G6)),"")</f>
        <v>Admin</v>
      </c>
      <c r="I6" s="2">
        <f>ROWS($I$4:I6)</f>
        <v>3</v>
      </c>
      <c r="J6" s="2">
        <f t="shared" si="0"/>
        <v>3</v>
      </c>
      <c r="K6" s="2">
        <f>IFERROR(SMALL($J$4:$J$20,ROWS($K$4:K6)),"")</f>
        <v>3</v>
      </c>
    </row>
    <row r="7" spans="1:13" x14ac:dyDescent="0.3">
      <c r="A7" s="2" t="s">
        <v>7</v>
      </c>
      <c r="B7" s="2" t="s">
        <v>15</v>
      </c>
      <c r="C7" s="2" t="s">
        <v>30</v>
      </c>
      <c r="D7"/>
      <c r="E7" s="2" t="str" cm="1">
        <f t="array" ref="E7">IFERROR(INDEX($A$4:$C$20,$K7,COLUMNS($E$4:E7)),"")</f>
        <v>Dominion</v>
      </c>
      <c r="F7" s="2" t="str" cm="1">
        <f t="array" ref="F7">IFERROR(INDEX($A$4:$C$20,$K7,COLUMNS($E$4:F7)),"")</f>
        <v>Brown</v>
      </c>
      <c r="G7" s="2" t="str" cm="1">
        <f t="array" ref="G7">IFERROR(INDEX($A$4:$C$20,$K7,COLUMNS($E$4:G7)),"")</f>
        <v>Finance</v>
      </c>
      <c r="I7" s="2">
        <f>ROWS($I$4:I7)</f>
        <v>4</v>
      </c>
      <c r="J7" s="2">
        <f t="shared" si="0"/>
        <v>4</v>
      </c>
      <c r="K7" s="2">
        <f>IFERROR(SMALL($J$4:$J$20,ROWS($K$4:K7)),"")</f>
        <v>4</v>
      </c>
    </row>
    <row r="8" spans="1:13" x14ac:dyDescent="0.3">
      <c r="A8" s="2" t="s">
        <v>8</v>
      </c>
      <c r="B8" s="2" t="s">
        <v>16</v>
      </c>
      <c r="C8" s="2" t="s">
        <v>32</v>
      </c>
      <c r="D8"/>
      <c r="E8" s="2" t="str" cm="1">
        <f t="array" ref="E8">IFERROR(INDEX($A$4:$C$20,$K8,COLUMNS($E$4:E8)),"")</f>
        <v>Jeff</v>
      </c>
      <c r="F8" s="2" t="str" cm="1">
        <f t="array" ref="F8">IFERROR(INDEX($A$4:$C$20,$K8,COLUMNS($E$4:F8)),"")</f>
        <v>James</v>
      </c>
      <c r="G8" s="2" t="str" cm="1">
        <f t="array" ref="G8">IFERROR(INDEX($A$4:$C$20,$K8,COLUMNS($E$4:G8)),"")</f>
        <v>Admin</v>
      </c>
      <c r="I8" s="2">
        <f>ROWS($I$4:I8)</f>
        <v>5</v>
      </c>
      <c r="J8" s="2">
        <f t="shared" si="0"/>
        <v>5</v>
      </c>
      <c r="K8" s="2">
        <f>IFERROR(SMALL($J$4:$J$20,ROWS($K$4:K8)),"")</f>
        <v>5</v>
      </c>
    </row>
    <row r="9" spans="1:13" x14ac:dyDescent="0.3">
      <c r="A9" s="2" t="s">
        <v>9</v>
      </c>
      <c r="B9" s="2" t="s">
        <v>17</v>
      </c>
      <c r="C9" s="2" t="s">
        <v>33</v>
      </c>
      <c r="D9"/>
      <c r="E9" s="2" t="str" cm="1">
        <f t="array" ref="E9">IFERROR(INDEX($A$4:$C$20,$K9,COLUMNS($E$4:E9)),"")</f>
        <v>Janet</v>
      </c>
      <c r="F9" s="2" t="str" cm="1">
        <f t="array" ref="F9">IFERROR(INDEX($A$4:$C$20,$K9,COLUMNS($E$4:F9)),"")</f>
        <v>Job</v>
      </c>
      <c r="G9" s="2" t="str" cm="1">
        <f t="array" ref="G9">IFERROR(INDEX($A$4:$C$20,$K9,COLUMNS($E$4:G9)),"")</f>
        <v>Programs</v>
      </c>
      <c r="I9" s="2">
        <f>ROWS($I$4:I9)</f>
        <v>6</v>
      </c>
      <c r="J9" s="2">
        <f t="shared" si="0"/>
        <v>6</v>
      </c>
      <c r="K9" s="2">
        <f>IFERROR(SMALL($J$4:$J$20,ROWS($K$4:K9)),"")</f>
        <v>6</v>
      </c>
    </row>
    <row r="10" spans="1:13" x14ac:dyDescent="0.3">
      <c r="A10" s="2" t="s">
        <v>10</v>
      </c>
      <c r="B10" s="2" t="s">
        <v>18</v>
      </c>
      <c r="C10" s="2" t="s">
        <v>31</v>
      </c>
      <c r="D10"/>
      <c r="E10" s="2" t="str" cm="1">
        <f t="array" ref="E10">IFERROR(INDEX($A$4:$C$20,$K10,COLUMNS($E$4:E10)),"")</f>
        <v>Shalom</v>
      </c>
      <c r="F10" s="2" t="str" cm="1">
        <f t="array" ref="F10">IFERROR(INDEX($A$4:$C$20,$K10,COLUMNS($E$4:F10)),"")</f>
        <v>John</v>
      </c>
      <c r="G10" s="2" t="str" cm="1">
        <f t="array" ref="G10">IFERROR(INDEX($A$4:$C$20,$K10,COLUMNS($E$4:G10)),"")</f>
        <v>Operations</v>
      </c>
      <c r="I10" s="2">
        <f>ROWS($I$4:I10)</f>
        <v>7</v>
      </c>
      <c r="J10" s="2">
        <f t="shared" si="0"/>
        <v>7</v>
      </c>
      <c r="K10" s="2">
        <f>IFERROR(SMALL($J$4:$J$20,ROWS($K$4:K10)),"")</f>
        <v>7</v>
      </c>
    </row>
    <row r="11" spans="1:13" x14ac:dyDescent="0.3">
      <c r="A11" s="2" t="s">
        <v>11</v>
      </c>
      <c r="B11" s="2" t="s">
        <v>19</v>
      </c>
      <c r="C11" s="2" t="s">
        <v>33</v>
      </c>
      <c r="D11"/>
      <c r="E11" s="2" t="str" cm="1">
        <f t="array" ref="E11">IFERROR(INDEX($A$4:$C$20,$K11,COLUMNS($E$4:E11)),"")</f>
        <v>Sharon</v>
      </c>
      <c r="F11" s="2" t="str" cm="1">
        <f t="array" ref="F11">IFERROR(INDEX($A$4:$C$20,$K11,COLUMNS($E$4:F11)),"")</f>
        <v>Stone</v>
      </c>
      <c r="G11" s="2" t="str" cm="1">
        <f t="array" ref="G11">IFERROR(INDEX($A$4:$C$20,$K11,COLUMNS($E$4:G11)),"")</f>
        <v>Programs</v>
      </c>
      <c r="I11" s="2">
        <f>ROWS($I$4:I11)</f>
        <v>8</v>
      </c>
      <c r="J11" s="2">
        <f t="shared" si="0"/>
        <v>8</v>
      </c>
      <c r="K11" s="2">
        <f>IFERROR(SMALL($J$4:$J$20,ROWS($K$4:K11)),"")</f>
        <v>8</v>
      </c>
    </row>
    <row r="12" spans="1:13" x14ac:dyDescent="0.3">
      <c r="A12" s="6" t="s">
        <v>20</v>
      </c>
      <c r="B12" s="6" t="s">
        <v>25</v>
      </c>
      <c r="C12" s="2" t="s">
        <v>33</v>
      </c>
      <c r="D12"/>
      <c r="E12" s="2" t="str" cm="1">
        <f t="array" ref="E12">IFERROR(INDEX($A$4:$C$20,$K12,COLUMNS($E$4:E12)),"")</f>
        <v>Grace</v>
      </c>
      <c r="F12" s="2" t="str" cm="1">
        <f t="array" ref="F12">IFERROR(INDEX($A$4:$C$20,$K12,COLUMNS($E$4:F12)),"")</f>
        <v>Williams</v>
      </c>
      <c r="G12" s="2" t="str" cm="1">
        <f t="array" ref="G12">IFERROR(INDEX($A$4:$C$20,$K12,COLUMNS($E$4:G12)),"")</f>
        <v>Programs</v>
      </c>
      <c r="I12" s="2">
        <f>ROWS($I$4:I12)</f>
        <v>9</v>
      </c>
      <c r="J12" s="2">
        <f t="shared" si="0"/>
        <v>9</v>
      </c>
      <c r="K12" s="2">
        <f>IFERROR(SMALL($J$4:$J$20,ROWS($K$4:K12)),"")</f>
        <v>9</v>
      </c>
    </row>
    <row r="13" spans="1:13" x14ac:dyDescent="0.3">
      <c r="A13" s="6" t="s">
        <v>21</v>
      </c>
      <c r="B13" s="6" t="s">
        <v>26</v>
      </c>
      <c r="C13" s="2" t="s">
        <v>33</v>
      </c>
      <c r="D13"/>
      <c r="E13" s="2" t="str" cm="1">
        <f t="array" ref="E13">IFERROR(INDEX($A$4:$C$20,$K13,COLUMNS($E$4:E13)),"")</f>
        <v>Priscilia</v>
      </c>
      <c r="F13" s="2" t="str" cm="1">
        <f t="array" ref="F13">IFERROR(INDEX($A$4:$C$20,$K13,COLUMNS($E$4:F13)),"")</f>
        <v>Richard</v>
      </c>
      <c r="G13" s="2" t="str" cm="1">
        <f t="array" ref="G13">IFERROR(INDEX($A$4:$C$20,$K13,COLUMNS($E$4:G13)),"")</f>
        <v>Programs</v>
      </c>
      <c r="I13" s="2">
        <f>ROWS($I$4:I13)</f>
        <v>10</v>
      </c>
      <c r="J13" s="2">
        <f t="shared" si="0"/>
        <v>10</v>
      </c>
      <c r="K13" s="2">
        <f>IFERROR(SMALL($J$4:$J$20,ROWS($K$4:K13)),"")</f>
        <v>10</v>
      </c>
    </row>
    <row r="14" spans="1:13" x14ac:dyDescent="0.3">
      <c r="A14" s="6" t="s">
        <v>22</v>
      </c>
      <c r="B14" s="6" t="s">
        <v>27</v>
      </c>
      <c r="C14" s="2" t="s">
        <v>30</v>
      </c>
      <c r="D14"/>
      <c r="E14" s="2" t="str" cm="1">
        <f t="array" ref="E14">IFERROR(INDEX($A$4:$C$20,$K14,COLUMNS($E$4:E14)),"")</f>
        <v>Prisca</v>
      </c>
      <c r="F14" s="2" t="str" cm="1">
        <f t="array" ref="F14">IFERROR(INDEX($A$4:$C$20,$K14,COLUMNS($E$4:F14)),"")</f>
        <v>Obana</v>
      </c>
      <c r="G14" s="2" t="str" cm="1">
        <f t="array" ref="G14">IFERROR(INDEX($A$4:$C$20,$K14,COLUMNS($E$4:G14)),"")</f>
        <v>Finance</v>
      </c>
      <c r="I14" s="2">
        <f>ROWS($I$4:I14)</f>
        <v>11</v>
      </c>
      <c r="J14" s="2">
        <f t="shared" si="0"/>
        <v>11</v>
      </c>
      <c r="K14" s="2">
        <f>IFERROR(SMALL($J$4:$J$20,ROWS($K$4:K14)),"")</f>
        <v>11</v>
      </c>
    </row>
    <row r="15" spans="1:13" x14ac:dyDescent="0.3">
      <c r="A15" s="6" t="s">
        <v>23</v>
      </c>
      <c r="B15" s="6" t="s">
        <v>28</v>
      </c>
      <c r="C15" s="2" t="s">
        <v>32</v>
      </c>
      <c r="D15"/>
      <c r="E15" s="2" t="str" cm="1">
        <f t="array" ref="E15">IFERROR(INDEX($A$4:$C$20,$K15,COLUMNS($E$4:E15)),"")</f>
        <v>David</v>
      </c>
      <c r="F15" s="2" t="str" cm="1">
        <f t="array" ref="F15">IFERROR(INDEX($A$4:$C$20,$K15,COLUMNS($E$4:F15)),"")</f>
        <v>Jones</v>
      </c>
      <c r="G15" s="2" t="str" cm="1">
        <f t="array" ref="G15">IFERROR(INDEX($A$4:$C$20,$K15,COLUMNS($E$4:G15)),"")</f>
        <v>Admin</v>
      </c>
      <c r="I15" s="2">
        <f>ROWS($I$4:I15)</f>
        <v>12</v>
      </c>
      <c r="J15" s="2">
        <f t="shared" si="0"/>
        <v>12</v>
      </c>
      <c r="K15" s="2">
        <f>IFERROR(SMALL($J$4:$J$20,ROWS($K$4:K15)),"")</f>
        <v>12</v>
      </c>
    </row>
    <row r="16" spans="1:13" x14ac:dyDescent="0.3">
      <c r="A16" s="2" t="s">
        <v>24</v>
      </c>
      <c r="B16" s="2" t="s">
        <v>29</v>
      </c>
      <c r="C16" s="2" t="s">
        <v>32</v>
      </c>
      <c r="D16"/>
      <c r="E16" s="2" t="str" cm="1">
        <f t="array" ref="E16">IFERROR(INDEX($A$4:$C$20,$K16,COLUMNS($E$4:E16)),"")</f>
        <v>Damian</v>
      </c>
      <c r="F16" s="2" t="str" cm="1">
        <f t="array" ref="F16">IFERROR(INDEX($A$4:$C$20,$K16,COLUMNS($E$4:F16)),"")</f>
        <v>Derick</v>
      </c>
      <c r="G16" s="2" t="str" cm="1">
        <f t="array" ref="G16">IFERROR(INDEX($A$4:$C$20,$K16,COLUMNS($E$4:G16)),"")</f>
        <v>Admin</v>
      </c>
      <c r="I16" s="2">
        <f>ROWS($I$4:I16)</f>
        <v>13</v>
      </c>
      <c r="J16" s="2">
        <f t="shared" si="0"/>
        <v>13</v>
      </c>
      <c r="K16" s="2">
        <f>IFERROR(SMALL($J$4:$J$20,ROWS($K$4:K16)),"")</f>
        <v>13</v>
      </c>
    </row>
    <row r="17" spans="1:11" x14ac:dyDescent="0.3">
      <c r="A17" s="2" t="s">
        <v>4</v>
      </c>
      <c r="B17" s="2" t="s">
        <v>34</v>
      </c>
      <c r="C17" s="2" t="s">
        <v>31</v>
      </c>
      <c r="D17"/>
      <c r="E17" s="2" t="str" cm="1">
        <f t="array" ref="E17">IFERROR(INDEX($A$4:$C$20,$K17,COLUMNS($E$4:E17)),"")</f>
        <v>Daniel</v>
      </c>
      <c r="F17" s="2" t="str" cm="1">
        <f t="array" ref="F17">IFERROR(INDEX($A$4:$C$20,$K17,COLUMNS($E$4:F17)),"")</f>
        <v>Desmond</v>
      </c>
      <c r="G17" s="2" t="str" cm="1">
        <f t="array" ref="G17">IFERROR(INDEX($A$4:$C$20,$K17,COLUMNS($E$4:G17)),"")</f>
        <v>Operations</v>
      </c>
      <c r="I17" s="2">
        <f>ROWS($I$4:I17)</f>
        <v>14</v>
      </c>
      <c r="J17" s="2">
        <f t="shared" si="0"/>
        <v>14</v>
      </c>
      <c r="K17" s="2">
        <f>IFERROR(SMALL($J$4:$J$20,ROWS($K$4:K17)),"")</f>
        <v>14</v>
      </c>
    </row>
    <row r="18" spans="1:11" x14ac:dyDescent="0.3">
      <c r="A18" s="2" t="s">
        <v>20</v>
      </c>
      <c r="B18" s="2" t="s">
        <v>35</v>
      </c>
      <c r="C18" s="2" t="s">
        <v>30</v>
      </c>
      <c r="D18"/>
      <c r="E18" s="2" t="str" cm="1">
        <f t="array" ref="E18">IFERROR(INDEX($A$4:$C$20,$K18,COLUMNS($E$4:E18)),"")</f>
        <v>Grace</v>
      </c>
      <c r="F18" s="2" t="str" cm="1">
        <f t="array" ref="F18">IFERROR(INDEX($A$4:$C$20,$K18,COLUMNS($E$4:F18)),"")</f>
        <v>Leadway</v>
      </c>
      <c r="G18" s="2" t="str" cm="1">
        <f t="array" ref="G18">IFERROR(INDEX($A$4:$C$20,$K18,COLUMNS($E$4:G18)),"")</f>
        <v>Finance</v>
      </c>
      <c r="I18" s="2">
        <f>ROWS($I$4:I18)</f>
        <v>15</v>
      </c>
      <c r="J18" s="2">
        <f t="shared" si="0"/>
        <v>15</v>
      </c>
      <c r="K18" s="2">
        <f>IFERROR(SMALL($J$4:$J$20,ROWS($K$4:K18)),"")</f>
        <v>15</v>
      </c>
    </row>
    <row r="19" spans="1:11" x14ac:dyDescent="0.3">
      <c r="A19" s="2" t="s">
        <v>6</v>
      </c>
      <c r="B19" s="2" t="s">
        <v>15</v>
      </c>
      <c r="C19" s="2" t="s">
        <v>33</v>
      </c>
      <c r="D19"/>
      <c r="E19" s="2" t="str" cm="1">
        <f t="array" ref="E19">IFERROR(INDEX($A$4:$C$20,$K19,COLUMNS($E$4:E19)),"")</f>
        <v>Divine</v>
      </c>
      <c r="F19" s="2" t="str" cm="1">
        <f t="array" ref="F19">IFERROR(INDEX($A$4:$C$20,$K19,COLUMNS($E$4:F19)),"")</f>
        <v>Brown</v>
      </c>
      <c r="G19" s="2" t="str" cm="1">
        <f t="array" ref="G19">IFERROR(INDEX($A$4:$C$20,$K19,COLUMNS($E$4:G19)),"")</f>
        <v>Programs</v>
      </c>
      <c r="I19" s="2">
        <f>ROWS($I$4:I19)</f>
        <v>16</v>
      </c>
      <c r="J19" s="2">
        <f t="shared" si="0"/>
        <v>16</v>
      </c>
      <c r="K19" s="2">
        <f>IFERROR(SMALL($J$4:$J$20,ROWS($K$4:K19)),"")</f>
        <v>16</v>
      </c>
    </row>
    <row r="20" spans="1:11" x14ac:dyDescent="0.3">
      <c r="A20" s="2" t="s">
        <v>23</v>
      </c>
      <c r="B20" s="2" t="s">
        <v>36</v>
      </c>
      <c r="C20" s="2" t="s">
        <v>30</v>
      </c>
      <c r="D20"/>
      <c r="E20" s="2" t="str" cm="1">
        <f t="array" ref="E20">IFERROR(INDEX($A$4:$C$20,$K20,COLUMNS($E$4:E20)),"")</f>
        <v>David</v>
      </c>
      <c r="F20" s="2" t="str" cm="1">
        <f t="array" ref="F20">IFERROR(INDEX($A$4:$C$20,$K20,COLUMNS($E$4:F20)),"")</f>
        <v>Blue</v>
      </c>
      <c r="G20" s="2" t="str" cm="1">
        <f t="array" ref="G20">IFERROR(INDEX($A$4:$C$20,$K20,COLUMNS($E$4:G20)),"")</f>
        <v>Finance</v>
      </c>
      <c r="I20" s="2">
        <f>ROWS($I$4:I20)</f>
        <v>17</v>
      </c>
      <c r="J20" s="2">
        <f t="shared" si="0"/>
        <v>17</v>
      </c>
      <c r="K20" s="2">
        <f>IFERROR(SMALL($J$4:$J$20,ROWS($K$4:K20)),"")</f>
        <v>17</v>
      </c>
    </row>
  </sheetData>
  <mergeCells count="1">
    <mergeCell ref="E2:G2"/>
  </mergeCells>
  <phoneticPr fontId="5" type="noConversion"/>
  <hyperlinks>
    <hyperlink ref="M1" r:id="rId1" xr:uid="{98626874-7AEF-4A55-B3B8-9F083C7DAAB2}"/>
  </hyperlinks>
  <pageMargins left="0.7" right="0.7" top="0.75" bottom="0.75" header="0.3" footer="0.3"/>
  <pageSetup orientation="portrait" horizontalDpi="0" verticalDpi="0" r:id="rId2"/>
  <drawing r:id="rId3"/>
  <legacyDrawing r:id="rId4"/>
  <controls>
    <mc:AlternateContent xmlns:mc="http://schemas.openxmlformats.org/markup-compatibility/2006">
      <mc:Choice Requires="x14">
        <control shapeId="3073" r:id="rId5" name="TextBox1">
          <controlPr defaultSize="0" autoLine="0" linkedCell="G1" r:id="rId6">
            <anchor moveWithCells="1">
              <from>
                <xdr:col>6</xdr:col>
                <xdr:colOff>7620</xdr:colOff>
                <xdr:row>0</xdr:row>
                <xdr:rowOff>68580</xdr:rowOff>
              </from>
              <to>
                <xdr:col>7</xdr:col>
                <xdr:colOff>7620</xdr:colOff>
                <xdr:row>0</xdr:row>
                <xdr:rowOff>335280</xdr:rowOff>
              </to>
            </anchor>
          </controlPr>
        </control>
      </mc:Choice>
      <mc:Fallback>
        <control shapeId="3073" r:id="rId5" name="TextBox1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08DD7-070C-4DA8-9492-ED11573C06B0}">
  <sheetPr codeName="Sheet1"/>
  <dimension ref="A1:O50"/>
  <sheetViews>
    <sheetView tabSelected="1" zoomScale="120" zoomScaleNormal="120" workbookViewId="0">
      <selection activeCell="F4" sqref="F4"/>
    </sheetView>
  </sheetViews>
  <sheetFormatPr defaultRowHeight="15.6" x14ac:dyDescent="0.3"/>
  <cols>
    <col min="1" max="1" width="3.33203125" style="2" customWidth="1"/>
    <col min="2" max="2" width="13.5546875" style="2" customWidth="1"/>
    <col min="3" max="3" width="15.33203125" style="2" customWidth="1"/>
    <col min="4" max="4" width="13.44140625" style="2" customWidth="1"/>
    <col min="5" max="5" width="7.5546875" style="2" customWidth="1"/>
    <col min="6" max="6" width="18" style="2" customWidth="1"/>
    <col min="7" max="8" width="16.44140625" style="2" customWidth="1"/>
    <col min="9" max="9" width="6.44140625" style="2" customWidth="1"/>
    <col min="10" max="10" width="11.77734375" style="2" customWidth="1"/>
    <col min="11" max="11" width="10.77734375" style="2" customWidth="1"/>
    <col min="12" max="12" width="12.77734375" style="2" customWidth="1"/>
    <col min="13" max="13" width="14" style="2" customWidth="1"/>
    <col min="14" max="14" width="15.6640625" style="2" customWidth="1"/>
    <col min="15" max="15" width="14.44140625" style="2" customWidth="1"/>
    <col min="16" max="16384" width="8.88671875" style="2"/>
  </cols>
  <sheetData>
    <row r="1" spans="1:15" ht="19.2" customHeight="1" x14ac:dyDescent="0.3">
      <c r="A1" s="12" t="s">
        <v>38</v>
      </c>
      <c r="G1" s="14" t="s">
        <v>42</v>
      </c>
      <c r="I1"/>
      <c r="J1"/>
      <c r="K1"/>
      <c r="O1" s="3" t="s">
        <v>0</v>
      </c>
    </row>
    <row r="2" spans="1:15" ht="12" customHeight="1" x14ac:dyDescent="0.3">
      <c r="F2" s="15" t="s">
        <v>43</v>
      </c>
      <c r="G2" s="15"/>
      <c r="H2" s="15"/>
      <c r="I2" s="10"/>
      <c r="J2" s="10"/>
    </row>
    <row r="3" spans="1:15" ht="27" customHeight="1" x14ac:dyDescent="0.3">
      <c r="B3" s="7" t="s">
        <v>1</v>
      </c>
      <c r="C3" s="7" t="s">
        <v>2</v>
      </c>
      <c r="D3" s="7" t="s">
        <v>3</v>
      </c>
      <c r="E3"/>
      <c r="F3" s="7" t="s">
        <v>1</v>
      </c>
      <c r="G3" s="7" t="s">
        <v>2</v>
      </c>
      <c r="H3" s="7" t="s">
        <v>3</v>
      </c>
      <c r="I3"/>
      <c r="J3" s="13" t="s">
        <v>39</v>
      </c>
      <c r="K3" s="13" t="s">
        <v>40</v>
      </c>
      <c r="L3" s="13" t="s">
        <v>41</v>
      </c>
    </row>
    <row r="4" spans="1:15" x14ac:dyDescent="0.3">
      <c r="B4" s="2" t="s">
        <v>4</v>
      </c>
      <c r="C4" s="2" t="s">
        <v>12</v>
      </c>
      <c r="D4" s="2" t="s">
        <v>30</v>
      </c>
    </row>
    <row r="5" spans="1:15" x14ac:dyDescent="0.3">
      <c r="B5" s="2" t="s">
        <v>5</v>
      </c>
      <c r="C5" s="2" t="s">
        <v>13</v>
      </c>
      <c r="D5" s="2" t="s">
        <v>31</v>
      </c>
    </row>
    <row r="6" spans="1:15" x14ac:dyDescent="0.3">
      <c r="B6" s="2" t="s">
        <v>6</v>
      </c>
      <c r="C6" s="2" t="s">
        <v>14</v>
      </c>
      <c r="D6" s="2" t="s">
        <v>32</v>
      </c>
    </row>
    <row r="7" spans="1:15" x14ac:dyDescent="0.3">
      <c r="B7" s="2" t="s">
        <v>7</v>
      </c>
      <c r="C7" s="2" t="s">
        <v>15</v>
      </c>
      <c r="D7" s="2" t="s">
        <v>30</v>
      </c>
    </row>
    <row r="8" spans="1:15" x14ac:dyDescent="0.3">
      <c r="B8" s="2" t="s">
        <v>8</v>
      </c>
      <c r="C8" s="2" t="s">
        <v>16</v>
      </c>
      <c r="D8" s="2" t="s">
        <v>32</v>
      </c>
      <c r="H8" s="4"/>
    </row>
    <row r="9" spans="1:15" x14ac:dyDescent="0.3">
      <c r="B9" s="2" t="s">
        <v>9</v>
      </c>
      <c r="C9" s="2" t="s">
        <v>17</v>
      </c>
      <c r="D9" s="2" t="s">
        <v>33</v>
      </c>
      <c r="H9" s="5"/>
    </row>
    <row r="10" spans="1:15" x14ac:dyDescent="0.3">
      <c r="B10" s="2" t="s">
        <v>10</v>
      </c>
      <c r="C10" s="2" t="s">
        <v>18</v>
      </c>
      <c r="D10" s="2" t="s">
        <v>31</v>
      </c>
      <c r="F10" s="5"/>
      <c r="G10" s="5"/>
      <c r="H10" s="5"/>
    </row>
    <row r="11" spans="1:15" x14ac:dyDescent="0.3">
      <c r="B11" s="2" t="s">
        <v>11</v>
      </c>
      <c r="C11" s="2" t="s">
        <v>19</v>
      </c>
      <c r="D11" s="2" t="s">
        <v>33</v>
      </c>
      <c r="F11" s="5"/>
      <c r="G11" s="5"/>
      <c r="H11" s="5"/>
    </row>
    <row r="12" spans="1:15" x14ac:dyDescent="0.3">
      <c r="B12" s="6" t="s">
        <v>20</v>
      </c>
      <c r="C12" s="6" t="s">
        <v>25</v>
      </c>
      <c r="D12" s="2" t="s">
        <v>33</v>
      </c>
      <c r="F12" s="5"/>
      <c r="G12" s="5"/>
      <c r="H12" s="5"/>
    </row>
    <row r="13" spans="1:15" x14ac:dyDescent="0.3">
      <c r="B13" s="6" t="s">
        <v>21</v>
      </c>
      <c r="C13" s="6" t="s">
        <v>26</v>
      </c>
      <c r="D13" s="2" t="s">
        <v>33</v>
      </c>
      <c r="F13" s="5"/>
      <c r="G13" s="5"/>
      <c r="H13" s="5"/>
    </row>
    <row r="14" spans="1:15" x14ac:dyDescent="0.3">
      <c r="B14" s="6" t="s">
        <v>22</v>
      </c>
      <c r="C14" s="6" t="s">
        <v>27</v>
      </c>
      <c r="D14" s="2" t="s">
        <v>30</v>
      </c>
      <c r="F14" s="5"/>
      <c r="G14" s="5"/>
      <c r="H14" s="5"/>
    </row>
    <row r="15" spans="1:15" x14ac:dyDescent="0.3">
      <c r="B15" s="6" t="s">
        <v>23</v>
      </c>
      <c r="C15" s="6" t="s">
        <v>28</v>
      </c>
      <c r="D15" s="2" t="s">
        <v>32</v>
      </c>
      <c r="F15" s="5"/>
      <c r="G15" s="5"/>
      <c r="H15" s="5"/>
    </row>
    <row r="16" spans="1:15" x14ac:dyDescent="0.3">
      <c r="B16" s="2" t="s">
        <v>24</v>
      </c>
      <c r="C16" s="2" t="s">
        <v>29</v>
      </c>
      <c r="D16" s="2" t="s">
        <v>32</v>
      </c>
    </row>
    <row r="17" spans="2:4" x14ac:dyDescent="0.3">
      <c r="B17" s="2" t="s">
        <v>4</v>
      </c>
      <c r="C17" s="2" t="s">
        <v>34</v>
      </c>
      <c r="D17" s="2" t="s">
        <v>31</v>
      </c>
    </row>
    <row r="18" spans="2:4" x14ac:dyDescent="0.3">
      <c r="B18" s="2" t="s">
        <v>20</v>
      </c>
      <c r="C18" s="2" t="s">
        <v>35</v>
      </c>
      <c r="D18" s="2" t="s">
        <v>30</v>
      </c>
    </row>
    <row r="19" spans="2:4" x14ac:dyDescent="0.3">
      <c r="B19" s="2" t="s">
        <v>6</v>
      </c>
      <c r="C19" s="2" t="s">
        <v>15</v>
      </c>
      <c r="D19" s="2" t="s">
        <v>33</v>
      </c>
    </row>
    <row r="20" spans="2:4" x14ac:dyDescent="0.3">
      <c r="B20" s="2" t="s">
        <v>23</v>
      </c>
      <c r="C20" s="2" t="s">
        <v>36</v>
      </c>
      <c r="D20" s="2" t="s">
        <v>30</v>
      </c>
    </row>
    <row r="50" spans="2:2" x14ac:dyDescent="0.3">
      <c r="B50" s="11"/>
    </row>
  </sheetData>
  <mergeCells count="1">
    <mergeCell ref="F2:H2"/>
  </mergeCells>
  <phoneticPr fontId="5" type="noConversion"/>
  <hyperlinks>
    <hyperlink ref="O1" r:id="rId1" xr:uid="{17E385CF-EE8B-4B7F-A12C-EA20EC07BC04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Intro</vt:lpstr>
      <vt:lpstr>Database_Sample</vt:lpstr>
      <vt:lpstr>Database_Tutorial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Amaka Ifebunandu</dc:creator>
  <cp:lastModifiedBy>Amaka Ifebunandu</cp:lastModifiedBy>
  <cp:lastPrinted>2022-06-16T18:25:43Z</cp:lastPrinted>
  <dcterms:created xsi:type="dcterms:W3CDTF">2022-06-14T19:26:57Z</dcterms:created>
  <dcterms:modified xsi:type="dcterms:W3CDTF">2022-09-18T18:02:29Z</dcterms:modified>
</cp:coreProperties>
</file>